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1840" windowHeight="13740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3" i="1" l="1"/>
  <c r="L13" i="1"/>
  <c r="B195" i="1" l="1"/>
  <c r="A195" i="1"/>
  <c r="L194" i="1"/>
  <c r="J194" i="1"/>
  <c r="I194" i="1"/>
  <c r="H194" i="1"/>
  <c r="G194" i="1"/>
  <c r="F194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H81" i="1" s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G100" i="1" l="1"/>
  <c r="G43" i="1"/>
  <c r="L43" i="1"/>
  <c r="G195" i="1"/>
  <c r="L81" i="1"/>
  <c r="H100" i="1"/>
  <c r="F100" i="1"/>
  <c r="I43" i="1"/>
  <c r="H43" i="1"/>
  <c r="J43" i="1"/>
  <c r="H195" i="1"/>
  <c r="L195" i="1"/>
  <c r="I24" i="1"/>
  <c r="G24" i="1"/>
  <c r="J100" i="1"/>
  <c r="L100" i="1"/>
  <c r="L62" i="1"/>
  <c r="I195" i="1"/>
  <c r="H24" i="1"/>
  <c r="F62" i="1"/>
  <c r="L24" i="1"/>
  <c r="G62" i="1"/>
  <c r="F195" i="1"/>
  <c r="F43" i="1"/>
  <c r="H62" i="1"/>
  <c r="I81" i="1"/>
  <c r="F81" i="1"/>
  <c r="J81" i="1"/>
  <c r="G81" i="1"/>
  <c r="I100" i="1"/>
  <c r="J195" i="1"/>
  <c r="J62" i="1"/>
  <c r="F24" i="1"/>
  <c r="J24" i="1"/>
  <c r="I196" i="1" l="1"/>
  <c r="L196" i="1"/>
  <c r="H196" i="1"/>
  <c r="G196" i="1"/>
  <c r="F196" i="1"/>
  <c r="J196" i="1"/>
</calcChain>
</file>

<file path=xl/sharedStrings.xml><?xml version="1.0" encoding="utf-8"?>
<sst xmlns="http://schemas.openxmlformats.org/spreadsheetml/2006/main" count="269" uniqueCount="62">
  <si>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</si>
  <si>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</si>
  <si>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</si>
  <si>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</si>
  <si>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</si>
  <si>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</si>
  <si>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</si>
  <si>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</si>
  <si>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</si>
  <si>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</si>
  <si>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</si>
  <si>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</si>
  <si>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</si>
  <si>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</si>
  <si>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</si>
  <si>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</si>
  <si>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</si>
  <si>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</si>
  <si>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</si>
  <si>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</si>
  <si>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</si>
  <si>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</si>
  <si>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</si>
  <si>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</si>
  <si>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</si>
  <si>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хлеб бел.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</si>
  <si>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</si>
  <si>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</si>
  <si>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</si>
  <si>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</si>
  <si>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</si>
  <si>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</si>
  <si>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</si>
  <si>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Твороженая запеканка</t>
  </si>
  <si>
    <t>Рассольник ленинградский</t>
  </si>
  <si>
    <t>Суп картофельный с горохом</t>
  </si>
  <si>
    <t>Ордокова Л.А.</t>
  </si>
  <si>
    <t>МКОУ  "Гимназия №1"</t>
  </si>
  <si>
    <t>Плов из говядины</t>
  </si>
  <si>
    <t>Свекольник со сметаной</t>
  </si>
  <si>
    <t xml:space="preserve">Суп молочный с рисом </t>
  </si>
  <si>
    <t xml:space="preserve">Сыр порциями </t>
  </si>
  <si>
    <t>Сыр</t>
  </si>
  <si>
    <t>Хлеб пшеничный</t>
  </si>
  <si>
    <t xml:space="preserve">запеканка </t>
  </si>
  <si>
    <t xml:space="preserve">Компот из свежих фруктов </t>
  </si>
  <si>
    <t xml:space="preserve">Биточки в сметанном соусе с отварным пшеном </t>
  </si>
  <si>
    <t xml:space="preserve">Поджарка говяжья с отварными макаронами </t>
  </si>
  <si>
    <t>244/688</t>
  </si>
  <si>
    <t xml:space="preserve">Яблоко </t>
  </si>
  <si>
    <t>ПР</t>
  </si>
  <si>
    <t xml:space="preserve">Яйцо отварное </t>
  </si>
  <si>
    <t xml:space="preserve">Котлета говяжья с отварной гречкой </t>
  </si>
  <si>
    <t>6932/679</t>
  </si>
  <si>
    <t xml:space="preserve">Борщ со сметаной </t>
  </si>
  <si>
    <t xml:space="preserve">Запеченная мясо птицы с картофельным пюре </t>
  </si>
  <si>
    <t>7885/331</t>
  </si>
  <si>
    <t>Какао на молоке</t>
  </si>
  <si>
    <t xml:space="preserve">Чай с сахаром и лимоном </t>
  </si>
  <si>
    <t>Чай с сахаром и лимоном</t>
  </si>
  <si>
    <t xml:space="preserve">Хлеб пшеничный </t>
  </si>
  <si>
    <t>Яйцо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</si>
</sst>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5" borderId="2" xfId="0" applyFill="1" applyBorder="1" applyProtection="1">
      <protection locked="0"/>
    </xf>
    <xf numFmtId="0" fontId="0" fillId="4" borderId="2" xfId="0" applyNumberFormat="1" applyFill="1" applyBorder="1" applyProtection="1">
      <protection locked="0"/>
    </xf>
    <xf numFmtId="0" fontId="2" fillId="2" borderId="3" xfId="0" applyNumberFormat="1" applyFont="1" applyFill="1" applyBorder="1" applyAlignment="1" applyProtection="1">
      <alignment horizontal="center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view="pageBreakPreview" zoomScaleNormal="100" zoomScaleSheetLayoutView="100" workbookViewId="0">
      <pane xSplit="4" ySplit="5" topLeftCell="E42" activePane="bottomRight" state="frozen"/>
      <selection pane="topRight" activeCell="E1" sqref="E1"/>
      <selection pane="bottomLeft" activeCell="A6" sqref="A6"/>
      <selection pane="bottomRight" activeCell="D46" sqref="D4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 t="s">
        <v>37</v>
      </c>
      <c r="D1" s="58"/>
      <c r="E1" s="58"/>
      <c r="F1" s="12" t="s">
        <v>16</v>
      </c>
      <c r="G1" s="2" t="s">
        <v>17</v>
      </c>
      <c r="H1" s="59" t="s">
        <v>32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18</v>
      </c>
      <c r="H2" s="59" t="s">
        <v>36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53">
        <v>1</v>
      </c>
      <c r="J3" s="49">
        <v>2026</v>
      </c>
      <c r="K3" s="50"/>
    </row>
    <row r="4" spans="1:12" x14ac:dyDescent="0.2">
      <c r="C4" s="2"/>
      <c r="D4" s="4"/>
      <c r="H4" s="47" t="s">
        <v>29</v>
      </c>
      <c r="I4" s="47" t="s">
        <v>30</v>
      </c>
      <c r="J4" s="47" t="s">
        <v>31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27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28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38</v>
      </c>
      <c r="F6" s="40">
        <v>210</v>
      </c>
      <c r="G6" s="40">
        <v>24</v>
      </c>
      <c r="H6" s="40">
        <v>22.5</v>
      </c>
      <c r="I6" s="40">
        <v>34.700000000000003</v>
      </c>
      <c r="J6" s="40">
        <v>437.3</v>
      </c>
      <c r="K6" s="41">
        <v>265</v>
      </c>
      <c r="L6" s="40">
        <v>62.34</v>
      </c>
    </row>
    <row r="7" spans="1:12" ht="15" x14ac:dyDescent="0.25">
      <c r="A7" s="23"/>
      <c r="B7" s="15"/>
      <c r="C7" s="11"/>
      <c r="D7" s="51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1E-4</v>
      </c>
      <c r="H8" s="43">
        <v>1E-4</v>
      </c>
      <c r="I8" s="43">
        <v>1.7340000000000001E-2</v>
      </c>
      <c r="J8" s="43">
        <v>64.575000000000003</v>
      </c>
      <c r="K8" s="44">
        <v>342</v>
      </c>
      <c r="L8" s="43">
        <v>3.65</v>
      </c>
    </row>
    <row r="9" spans="1:12" ht="15" x14ac:dyDescent="0.25">
      <c r="A9" s="23"/>
      <c r="B9" s="15"/>
      <c r="C9" s="11"/>
      <c r="D9" s="7" t="s">
        <v>25</v>
      </c>
      <c r="E9" s="42" t="s">
        <v>43</v>
      </c>
      <c r="F9" s="43">
        <v>60</v>
      </c>
      <c r="G9" s="43">
        <v>4.74</v>
      </c>
      <c r="H9" s="43">
        <v>0.54</v>
      </c>
      <c r="I9" s="43">
        <v>31.32</v>
      </c>
      <c r="J9" s="43">
        <v>138.6</v>
      </c>
      <c r="K9" s="44">
        <v>53</v>
      </c>
      <c r="L9" s="43">
        <v>4.2</v>
      </c>
    </row>
    <row r="10" spans="1:12" ht="15" x14ac:dyDescent="0.25">
      <c r="A10" s="23"/>
      <c r="B10" s="15"/>
      <c r="C10" s="11"/>
      <c r="D10" s="7"/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51" t="s">
        <v>44</v>
      </c>
      <c r="E11" s="42" t="s">
        <v>33</v>
      </c>
      <c r="F11" s="43">
        <v>100</v>
      </c>
      <c r="G11" s="43">
        <v>10.199999999999999</v>
      </c>
      <c r="H11" s="43">
        <v>4.2</v>
      </c>
      <c r="I11" s="43">
        <v>16.5</v>
      </c>
      <c r="J11" s="43">
        <v>145</v>
      </c>
      <c r="K11" s="44">
        <v>41</v>
      </c>
      <c r="L11" s="43">
        <v>33.1</v>
      </c>
    </row>
    <row r="12" spans="1:12" ht="15" x14ac:dyDescent="0.25">
      <c r="A12" s="23"/>
      <c r="B12" s="15"/>
      <c r="C12" s="11"/>
      <c r="D12" s="51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26</v>
      </c>
      <c r="E13" s="9"/>
      <c r="F13" s="19">
        <f>SUM(F6:F12)</f>
        <v>570</v>
      </c>
      <c r="G13" s="19">
        <f>SUM(G6:G12)</f>
        <v>38.940100000000001</v>
      </c>
      <c r="H13" s="19">
        <f>SUM(H6:H12)</f>
        <v>27.240099999999998</v>
      </c>
      <c r="I13" s="19">
        <f>SUM(I6:I12)</f>
        <v>82.53734</v>
      </c>
      <c r="J13" s="19">
        <f>SUM(J6:J12)</f>
        <v>785.47500000000002</v>
      </c>
      <c r="K13" s="25"/>
      <c r="L13" s="19">
        <f>SUM(L6:L12)</f>
        <v>103.29000000000002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/>
      <c r="E14" s="42"/>
      <c r="F14" s="43"/>
      <c r="G14" s="43"/>
      <c r="H14" s="43"/>
      <c r="I14" s="43"/>
      <c r="J14" s="43"/>
      <c r="K14" s="44"/>
      <c r="L14" s="43"/>
    </row>
    <row r="15" spans="1:12" ht="15.75" thickBot="1" x14ac:dyDescent="0.3">
      <c r="A15" s="23"/>
      <c r="B15" s="15"/>
      <c r="C15" s="11"/>
      <c r="D15" s="7" t="s">
        <v>21</v>
      </c>
      <c r="E15" s="42" t="s">
        <v>34</v>
      </c>
      <c r="F15" s="43">
        <v>250</v>
      </c>
      <c r="G15" s="43">
        <v>6.36</v>
      </c>
      <c r="H15" s="43">
        <v>8.9</v>
      </c>
      <c r="I15" s="43">
        <v>11.81</v>
      </c>
      <c r="J15" s="43">
        <v>158.34</v>
      </c>
      <c r="K15" s="44">
        <v>96</v>
      </c>
      <c r="L15" s="43">
        <v>11.81</v>
      </c>
    </row>
    <row r="16" spans="1:12" ht="15" x14ac:dyDescent="0.25">
      <c r="A16" s="23"/>
      <c r="B16" s="15"/>
      <c r="C16" s="11"/>
      <c r="D16" s="7" t="s">
        <v>21</v>
      </c>
      <c r="E16" s="39" t="s">
        <v>38</v>
      </c>
      <c r="F16" s="40">
        <v>210</v>
      </c>
      <c r="G16" s="40">
        <v>24</v>
      </c>
      <c r="H16" s="40">
        <v>22.5</v>
      </c>
      <c r="I16" s="40">
        <v>34.700000000000003</v>
      </c>
      <c r="J16" s="40">
        <v>437.3</v>
      </c>
      <c r="K16" s="41">
        <v>265</v>
      </c>
      <c r="L16" s="40">
        <v>62.34</v>
      </c>
    </row>
    <row r="17" spans="1:12" ht="15" x14ac:dyDescent="0.25">
      <c r="A17" s="23"/>
      <c r="B17" s="15"/>
      <c r="C17" s="11"/>
      <c r="D17" s="7"/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/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25</v>
      </c>
      <c r="E19" s="42" t="s">
        <v>43</v>
      </c>
      <c r="F19" s="43">
        <v>60</v>
      </c>
      <c r="G19" s="43">
        <v>4.74</v>
      </c>
      <c r="H19" s="43">
        <v>0.54</v>
      </c>
      <c r="I19" s="43">
        <v>31.32</v>
      </c>
      <c r="J19" s="43">
        <v>138.6</v>
      </c>
      <c r="K19" s="44">
        <v>53</v>
      </c>
      <c r="L19" s="43">
        <v>4.2</v>
      </c>
    </row>
    <row r="20" spans="1:12" ht="15" x14ac:dyDescent="0.25">
      <c r="A20" s="23"/>
      <c r="B20" s="15"/>
      <c r="C20" s="11"/>
      <c r="D20" s="7"/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51" t="s">
        <v>22</v>
      </c>
      <c r="E21" s="42" t="s">
        <v>45</v>
      </c>
      <c r="F21" s="43">
        <v>200</v>
      </c>
      <c r="G21" s="43">
        <v>1E-4</v>
      </c>
      <c r="H21" s="43">
        <v>1E-4</v>
      </c>
      <c r="I21" s="43">
        <v>1.7340000000000001E-2</v>
      </c>
      <c r="J21" s="43">
        <v>64.575000000000003</v>
      </c>
      <c r="K21" s="44">
        <v>342</v>
      </c>
      <c r="L21" s="43">
        <v>3.65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26</v>
      </c>
      <c r="E23" s="9"/>
      <c r="F23" s="19">
        <f>SUM(F14:F22)</f>
        <v>720</v>
      </c>
      <c r="G23" s="19">
        <f>SUM(G14:G22)</f>
        <v>35.100100000000005</v>
      </c>
      <c r="H23" s="19">
        <f>SUM(H14:H22)</f>
        <v>31.940099999999997</v>
      </c>
      <c r="I23" s="19">
        <f>SUM(I14:I22)</f>
        <v>77.847340000000017</v>
      </c>
      <c r="J23" s="19">
        <f>SUM(J14:J22)</f>
        <v>798.81500000000005</v>
      </c>
      <c r="K23" s="25"/>
      <c r="L23" s="19">
        <f>SUM(L14:L22)</f>
        <v>82.000000000000014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1290</v>
      </c>
      <c r="G24" s="32">
        <f>G13+G23</f>
        <v>74.040199999999999</v>
      </c>
      <c r="H24" s="32">
        <f>H13+H23</f>
        <v>59.180199999999999</v>
      </c>
      <c r="I24" s="32">
        <f>I13+I23</f>
        <v>160.38468</v>
      </c>
      <c r="J24" s="32">
        <f>J13+J23</f>
        <v>1584.29</v>
      </c>
      <c r="K24" s="32"/>
      <c r="L24" s="32">
        <f>L13+L23</f>
        <v>185.29000000000002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46</v>
      </c>
      <c r="F25" s="40">
        <v>250</v>
      </c>
      <c r="G25" s="40">
        <v>21.6</v>
      </c>
      <c r="H25" s="40">
        <v>17.72</v>
      </c>
      <c r="I25" s="40">
        <v>67.88</v>
      </c>
      <c r="J25" s="52">
        <v>441.5</v>
      </c>
      <c r="K25" s="41">
        <v>679</v>
      </c>
      <c r="L25" s="40">
        <v>57.62</v>
      </c>
    </row>
    <row r="26" spans="1:12" ht="15" x14ac:dyDescent="0.25">
      <c r="A26" s="14"/>
      <c r="B26" s="15"/>
      <c r="C26" s="11"/>
      <c r="D26" s="51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58</v>
      </c>
      <c r="F27" s="43">
        <v>200</v>
      </c>
      <c r="G27" s="43">
        <v>0.3</v>
      </c>
      <c r="H27" s="43">
        <v>0</v>
      </c>
      <c r="I27" s="43">
        <v>10.3</v>
      </c>
      <c r="J27" s="43">
        <v>43.6</v>
      </c>
      <c r="K27" s="44">
        <v>431</v>
      </c>
      <c r="L27" s="43">
        <v>2.69</v>
      </c>
    </row>
    <row r="28" spans="1:12" ht="15" x14ac:dyDescent="0.25">
      <c r="A28" s="14"/>
      <c r="B28" s="15"/>
      <c r="C28" s="11"/>
      <c r="D28" s="7" t="s">
        <v>25</v>
      </c>
      <c r="E28" s="42" t="s">
        <v>43</v>
      </c>
      <c r="F28" s="43">
        <v>60</v>
      </c>
      <c r="G28" s="43">
        <v>4.74</v>
      </c>
      <c r="H28" s="43">
        <v>0.54</v>
      </c>
      <c r="I28" s="43">
        <v>31.32</v>
      </c>
      <c r="J28" s="43">
        <v>138.6</v>
      </c>
      <c r="K28" s="44">
        <v>53</v>
      </c>
      <c r="L28" s="43">
        <v>4.2</v>
      </c>
    </row>
    <row r="29" spans="1:12" ht="15" x14ac:dyDescent="0.25">
      <c r="A29" s="14"/>
      <c r="B29" s="15"/>
      <c r="C29" s="11"/>
      <c r="D29" s="7" t="s">
        <v>23</v>
      </c>
      <c r="E29" s="42" t="s">
        <v>49</v>
      </c>
      <c r="F29" s="43">
        <v>150</v>
      </c>
      <c r="G29" s="43">
        <v>0.7</v>
      </c>
      <c r="H29" s="43">
        <v>0.3</v>
      </c>
      <c r="I29" s="43">
        <v>16.2</v>
      </c>
      <c r="J29" s="43">
        <v>87</v>
      </c>
      <c r="K29" s="44" t="s">
        <v>50</v>
      </c>
      <c r="L29" s="43">
        <v>13.35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26</v>
      </c>
      <c r="E32" s="9"/>
      <c r="F32" s="19">
        <f>SUM(F25:F31)</f>
        <v>660</v>
      </c>
      <c r="G32" s="19">
        <f>SUM(G25:G31)</f>
        <v>27.34</v>
      </c>
      <c r="H32" s="19">
        <f>SUM(H25:H31)</f>
        <v>18.559999999999999</v>
      </c>
      <c r="I32" s="19">
        <f>SUM(I25:I31)</f>
        <v>125.7</v>
      </c>
      <c r="J32" s="19">
        <f>SUM(J25:J31)</f>
        <v>710.7</v>
      </c>
      <c r="K32" s="25"/>
      <c r="L32" s="19">
        <f>SUM(L25:L31)</f>
        <v>77.859999999999985</v>
      </c>
    </row>
    <row r="33" spans="1:12" ht="15.75" thickBot="1" x14ac:dyDescent="0.3">
      <c r="A33" s="13">
        <f>A25</f>
        <v>1</v>
      </c>
      <c r="B33" s="13">
        <f>B25</f>
        <v>2</v>
      </c>
      <c r="C33" s="10" t="s">
        <v>24</v>
      </c>
      <c r="D33" s="7"/>
      <c r="E33" s="42"/>
      <c r="F33" s="43"/>
      <c r="G33" s="43"/>
      <c r="H33" s="43"/>
      <c r="I33" s="43"/>
      <c r="J33" s="43"/>
      <c r="K33" s="44"/>
      <c r="L33" s="43"/>
    </row>
    <row r="34" spans="1:12" ht="15.75" thickBot="1" x14ac:dyDescent="0.3">
      <c r="A34" s="14"/>
      <c r="B34" s="15"/>
      <c r="C34" s="11"/>
      <c r="D34" s="5" t="s">
        <v>21</v>
      </c>
      <c r="E34" s="42" t="s">
        <v>39</v>
      </c>
      <c r="F34" s="43">
        <v>200</v>
      </c>
      <c r="G34" s="43">
        <v>1.74</v>
      </c>
      <c r="H34" s="43">
        <v>4.4000000000000004</v>
      </c>
      <c r="I34" s="43">
        <v>11.7</v>
      </c>
      <c r="J34" s="43">
        <v>93</v>
      </c>
      <c r="K34" s="44">
        <v>68</v>
      </c>
      <c r="L34" s="43">
        <v>14.4</v>
      </c>
    </row>
    <row r="35" spans="1:12" ht="15" x14ac:dyDescent="0.25">
      <c r="A35" s="14"/>
      <c r="B35" s="15"/>
      <c r="C35" s="11"/>
      <c r="D35" s="5" t="s">
        <v>21</v>
      </c>
      <c r="E35" s="39" t="s">
        <v>46</v>
      </c>
      <c r="F35" s="40">
        <v>250</v>
      </c>
      <c r="G35" s="40">
        <v>21.6</v>
      </c>
      <c r="H35" s="40">
        <v>17.72</v>
      </c>
      <c r="I35" s="40">
        <v>67.88</v>
      </c>
      <c r="J35" s="40">
        <v>441.5</v>
      </c>
      <c r="K35" s="41">
        <v>679</v>
      </c>
      <c r="L35" s="40">
        <v>57.62</v>
      </c>
    </row>
    <row r="36" spans="1:12" ht="15" x14ac:dyDescent="0.25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/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25</v>
      </c>
      <c r="E38" s="42" t="s">
        <v>43</v>
      </c>
      <c r="F38" s="43">
        <v>60</v>
      </c>
      <c r="G38" s="43">
        <v>4.74</v>
      </c>
      <c r="H38" s="43">
        <v>0.54</v>
      </c>
      <c r="I38" s="43">
        <v>31.32</v>
      </c>
      <c r="J38" s="43">
        <v>138.6</v>
      </c>
      <c r="K38" s="44">
        <v>53</v>
      </c>
      <c r="L38" s="43">
        <v>4.2</v>
      </c>
    </row>
    <row r="39" spans="1:12" ht="15" x14ac:dyDescent="0.25">
      <c r="A39" s="14"/>
      <c r="B39" s="15"/>
      <c r="C39" s="11"/>
      <c r="D39" s="7" t="s">
        <v>23</v>
      </c>
      <c r="E39" s="42" t="s">
        <v>49</v>
      </c>
      <c r="F39" s="43">
        <v>150</v>
      </c>
      <c r="G39" s="43">
        <v>0.7</v>
      </c>
      <c r="H39" s="43">
        <v>0.3</v>
      </c>
      <c r="I39" s="43">
        <v>16.2</v>
      </c>
      <c r="J39" s="43">
        <v>87</v>
      </c>
      <c r="K39" s="44" t="s">
        <v>50</v>
      </c>
      <c r="L39" s="43">
        <v>13.35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51" t="s">
        <v>22</v>
      </c>
      <c r="E41" s="42" t="s">
        <v>59</v>
      </c>
      <c r="F41" s="43">
        <v>200</v>
      </c>
      <c r="G41" s="43">
        <v>0.3</v>
      </c>
      <c r="H41" s="43">
        <v>0</v>
      </c>
      <c r="I41" s="43">
        <v>10.3</v>
      </c>
      <c r="J41" s="43">
        <v>43.6</v>
      </c>
      <c r="K41" s="44">
        <v>431</v>
      </c>
      <c r="L41" s="43">
        <v>2.69</v>
      </c>
    </row>
    <row r="42" spans="1:12" ht="15" x14ac:dyDescent="0.25">
      <c r="A42" s="16"/>
      <c r="B42" s="17"/>
      <c r="C42" s="8"/>
      <c r="D42" s="18" t="s">
        <v>26</v>
      </c>
      <c r="E42" s="9"/>
      <c r="F42" s="19">
        <f>SUM(F33:F41)</f>
        <v>860</v>
      </c>
      <c r="G42" s="19">
        <f>SUM(G33:G41)</f>
        <v>29.08</v>
      </c>
      <c r="H42" s="19">
        <f>SUM(H33:H41)</f>
        <v>22.959999999999997</v>
      </c>
      <c r="I42" s="19">
        <f>SUM(I33:I41)</f>
        <v>137.4</v>
      </c>
      <c r="J42" s="19">
        <f>SUM(J33:J41)</f>
        <v>803.7</v>
      </c>
      <c r="K42" s="25"/>
      <c r="L42" s="19">
        <f>SUM(L33:L41)</f>
        <v>92.259999999999991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1520</v>
      </c>
      <c r="G43" s="32">
        <f>G32+G42</f>
        <v>56.42</v>
      </c>
      <c r="H43" s="32">
        <f>H32+H42</f>
        <v>41.519999999999996</v>
      </c>
      <c r="I43" s="32">
        <f>I32+I42</f>
        <v>263.10000000000002</v>
      </c>
      <c r="J43" s="32">
        <f>J32+J42</f>
        <v>1514.4</v>
      </c>
      <c r="K43" s="32"/>
      <c r="L43" s="32">
        <f>L32+L42</f>
        <v>170.11999999999998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47</v>
      </c>
      <c r="F44" s="40">
        <v>240</v>
      </c>
      <c r="G44" s="40">
        <v>19.13</v>
      </c>
      <c r="H44" s="40">
        <v>17.87</v>
      </c>
      <c r="I44" s="40">
        <v>29.8</v>
      </c>
      <c r="J44" s="40">
        <v>321.83999999999997</v>
      </c>
      <c r="K44" s="41" t="s">
        <v>48</v>
      </c>
      <c r="L44" s="40">
        <v>66.97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45</v>
      </c>
      <c r="F46" s="43">
        <v>200</v>
      </c>
      <c r="G46" s="43">
        <v>1E-4</v>
      </c>
      <c r="H46" s="43">
        <v>1E-4</v>
      </c>
      <c r="I46" s="43">
        <v>1.7340000000000001E-2</v>
      </c>
      <c r="J46" s="43">
        <v>64.575000000000003</v>
      </c>
      <c r="K46" s="44">
        <v>342</v>
      </c>
      <c r="L46" s="43">
        <v>3.65</v>
      </c>
    </row>
    <row r="47" spans="1:12" ht="15" x14ac:dyDescent="0.25">
      <c r="A47" s="23"/>
      <c r="B47" s="15"/>
      <c r="C47" s="11"/>
      <c r="D47" s="7" t="s">
        <v>25</v>
      </c>
      <c r="E47" s="42" t="s">
        <v>43</v>
      </c>
      <c r="F47" s="43">
        <v>60</v>
      </c>
      <c r="G47" s="43">
        <v>4.74</v>
      </c>
      <c r="H47" s="43">
        <v>0.54</v>
      </c>
      <c r="I47" s="43">
        <v>31.32</v>
      </c>
      <c r="J47" s="43">
        <v>138.6</v>
      </c>
      <c r="K47" s="44">
        <v>53</v>
      </c>
      <c r="L47" s="43">
        <v>4.2</v>
      </c>
    </row>
    <row r="48" spans="1:12" ht="15" x14ac:dyDescent="0.25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26</v>
      </c>
      <c r="E51" s="9"/>
      <c r="F51" s="19">
        <f>SUM(F44:F50)</f>
        <v>500</v>
      </c>
      <c r="G51" s="19">
        <f>SUM(G44:G50)</f>
        <v>23.870100000000001</v>
      </c>
      <c r="H51" s="19">
        <f>SUM(H44:H50)</f>
        <v>18.4101</v>
      </c>
      <c r="I51" s="19">
        <f>SUM(I44:I50)</f>
        <v>61.137340000000002</v>
      </c>
      <c r="J51" s="19">
        <f>SUM(J44:J50)</f>
        <v>525.01499999999999</v>
      </c>
      <c r="K51" s="25"/>
      <c r="L51" s="19">
        <f>SUM(L44:L50)</f>
        <v>74.820000000000007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/>
      <c r="E52" s="42"/>
      <c r="F52" s="43"/>
      <c r="G52" s="43"/>
      <c r="H52" s="43"/>
      <c r="I52" s="43"/>
      <c r="J52" s="43"/>
      <c r="K52" s="44"/>
      <c r="L52" s="43"/>
    </row>
    <row r="53" spans="1:12" ht="15.75" thickBot="1" x14ac:dyDescent="0.3">
      <c r="A53" s="23"/>
      <c r="B53" s="15"/>
      <c r="C53" s="11"/>
      <c r="D53" s="7" t="s">
        <v>21</v>
      </c>
      <c r="E53" s="42" t="s">
        <v>40</v>
      </c>
      <c r="F53" s="43">
        <v>200</v>
      </c>
      <c r="G53" s="43">
        <v>4</v>
      </c>
      <c r="H53" s="43">
        <v>4.55</v>
      </c>
      <c r="I53" s="43">
        <v>13.95</v>
      </c>
      <c r="J53" s="43">
        <v>212</v>
      </c>
      <c r="K53" s="44">
        <v>43</v>
      </c>
      <c r="L53" s="43">
        <v>16.05</v>
      </c>
    </row>
    <row r="54" spans="1:12" ht="15" x14ac:dyDescent="0.25">
      <c r="A54" s="23"/>
      <c r="B54" s="15"/>
      <c r="C54" s="11"/>
      <c r="D54" s="7" t="s">
        <v>21</v>
      </c>
      <c r="E54" s="39" t="s">
        <v>47</v>
      </c>
      <c r="F54" s="40">
        <v>240</v>
      </c>
      <c r="G54" s="40">
        <v>19.13</v>
      </c>
      <c r="H54" s="40">
        <v>17.87</v>
      </c>
      <c r="I54" s="40">
        <v>29.8</v>
      </c>
      <c r="J54" s="40">
        <v>321.83999999999997</v>
      </c>
      <c r="K54" s="41" t="s">
        <v>48</v>
      </c>
      <c r="L54" s="40">
        <v>66.97</v>
      </c>
    </row>
    <row r="55" spans="1:12" ht="15" x14ac:dyDescent="0.25">
      <c r="A55" s="23"/>
      <c r="B55" s="15"/>
      <c r="C55" s="11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/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25</v>
      </c>
      <c r="E57" s="42" t="s">
        <v>43</v>
      </c>
      <c r="F57" s="43">
        <v>60</v>
      </c>
      <c r="G57" s="43">
        <v>4.74</v>
      </c>
      <c r="H57" s="43">
        <v>0.54</v>
      </c>
      <c r="I57" s="43">
        <v>31.32</v>
      </c>
      <c r="J57" s="43">
        <v>138.6</v>
      </c>
      <c r="K57" s="44">
        <v>53</v>
      </c>
      <c r="L57" s="43">
        <v>4.2</v>
      </c>
    </row>
    <row r="58" spans="1:12" ht="15" x14ac:dyDescent="0.25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 t="s">
        <v>22</v>
      </c>
      <c r="E59" s="42" t="s">
        <v>45</v>
      </c>
      <c r="F59" s="43">
        <v>200</v>
      </c>
      <c r="G59" s="43">
        <v>1E-4</v>
      </c>
      <c r="H59" s="43">
        <v>1E-4</v>
      </c>
      <c r="I59" s="43">
        <v>1.7340000000000001E-2</v>
      </c>
      <c r="J59" s="43">
        <v>64.575000000000003</v>
      </c>
      <c r="K59" s="44">
        <v>342</v>
      </c>
      <c r="L59" s="43">
        <v>3.65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26</v>
      </c>
      <c r="E61" s="9"/>
      <c r="F61" s="19">
        <f>SUM(F52:F60)</f>
        <v>700</v>
      </c>
      <c r="G61" s="19">
        <f>SUM(G52:G60)</f>
        <v>27.870099999999997</v>
      </c>
      <c r="H61" s="19">
        <f>SUM(H52:H60)</f>
        <v>22.960100000000001</v>
      </c>
      <c r="I61" s="19">
        <f>SUM(I52:I60)</f>
        <v>75.087339999999998</v>
      </c>
      <c r="J61" s="19">
        <f>SUM(J52:J60)</f>
        <v>737.01499999999999</v>
      </c>
      <c r="K61" s="25"/>
      <c r="L61" s="19">
        <f>SUM(L52:L60)</f>
        <v>90.87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1200</v>
      </c>
      <c r="G62" s="32">
        <f>G51+G61</f>
        <v>51.740200000000002</v>
      </c>
      <c r="H62" s="32">
        <f>H51+H61</f>
        <v>41.370199999999997</v>
      </c>
      <c r="I62" s="32">
        <f>I51+I61</f>
        <v>136.22468000000001</v>
      </c>
      <c r="J62" s="32">
        <f>J51+J61</f>
        <v>1262.03</v>
      </c>
      <c r="K62" s="32"/>
      <c r="L62" s="32">
        <f>L51+L61</f>
        <v>165.69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52</v>
      </c>
      <c r="F63" s="40">
        <v>250</v>
      </c>
      <c r="G63" s="40">
        <v>25.24</v>
      </c>
      <c r="H63" s="40">
        <v>12.08</v>
      </c>
      <c r="I63" s="40">
        <v>39.979999999999997</v>
      </c>
      <c r="J63" s="40">
        <v>410.34</v>
      </c>
      <c r="K63" s="41" t="s">
        <v>53</v>
      </c>
      <c r="L63" s="40">
        <v>64.86</v>
      </c>
    </row>
    <row r="64" spans="1:12" ht="15" x14ac:dyDescent="0.25">
      <c r="A64" s="23"/>
      <c r="B64" s="15"/>
      <c r="C64" s="11"/>
      <c r="D64" s="51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51" t="s">
        <v>22</v>
      </c>
      <c r="E65" s="42" t="s">
        <v>59</v>
      </c>
      <c r="F65" s="43">
        <v>200</v>
      </c>
      <c r="G65" s="43">
        <v>0.3</v>
      </c>
      <c r="H65" s="43">
        <v>0</v>
      </c>
      <c r="I65" s="43">
        <v>10.3</v>
      </c>
      <c r="J65" s="43">
        <v>43.6</v>
      </c>
      <c r="K65" s="44">
        <v>431</v>
      </c>
      <c r="L65" s="43">
        <v>2.69</v>
      </c>
    </row>
    <row r="66" spans="1:12" ht="15" x14ac:dyDescent="0.25">
      <c r="A66" s="23"/>
      <c r="B66" s="15"/>
      <c r="C66" s="11"/>
      <c r="D66" s="7" t="s">
        <v>25</v>
      </c>
      <c r="E66" s="42" t="s">
        <v>43</v>
      </c>
      <c r="F66" s="43">
        <v>60</v>
      </c>
      <c r="G66" s="43">
        <v>4.74</v>
      </c>
      <c r="H66" s="43">
        <v>0.54</v>
      </c>
      <c r="I66" s="43">
        <v>31.32</v>
      </c>
      <c r="J66" s="43">
        <v>138.6</v>
      </c>
      <c r="K66" s="44">
        <v>53</v>
      </c>
      <c r="L66" s="43">
        <v>4.2</v>
      </c>
    </row>
    <row r="67" spans="1:12" ht="15" x14ac:dyDescent="0.25">
      <c r="A67" s="23"/>
      <c r="B67" s="15"/>
      <c r="C67" s="11"/>
      <c r="D67" s="7" t="s">
        <v>23</v>
      </c>
      <c r="E67" s="42" t="s">
        <v>49</v>
      </c>
      <c r="F67" s="43">
        <v>150</v>
      </c>
      <c r="G67" s="43">
        <v>0.7</v>
      </c>
      <c r="H67" s="43">
        <v>0.3</v>
      </c>
      <c r="I67" s="43">
        <v>16.2</v>
      </c>
      <c r="J67" s="43">
        <v>87</v>
      </c>
      <c r="K67" s="44" t="s">
        <v>50</v>
      </c>
      <c r="L67" s="43">
        <v>13.35</v>
      </c>
    </row>
    <row r="68" spans="1:12" ht="15" x14ac:dyDescent="0.25">
      <c r="A68" s="23"/>
      <c r="B68" s="15"/>
      <c r="C68" s="11"/>
      <c r="D68" s="51" t="s">
        <v>61</v>
      </c>
      <c r="E68" s="42" t="s">
        <v>51</v>
      </c>
      <c r="F68" s="43">
        <v>40</v>
      </c>
      <c r="G68" s="43">
        <v>4.5199999999999996</v>
      </c>
      <c r="H68" s="43">
        <v>4.05</v>
      </c>
      <c r="I68" s="43">
        <v>0.25</v>
      </c>
      <c r="J68" s="43">
        <v>56.52</v>
      </c>
      <c r="K68" s="44">
        <v>337</v>
      </c>
      <c r="L68" s="43">
        <v>13</v>
      </c>
    </row>
    <row r="69" spans="1:12" ht="15" x14ac:dyDescent="0.25">
      <c r="A69" s="23"/>
      <c r="B69" s="15"/>
      <c r="C69" s="11"/>
      <c r="D69" s="51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26</v>
      </c>
      <c r="E70" s="9"/>
      <c r="F70" s="19">
        <f>SUM(F63:F69)</f>
        <v>700</v>
      </c>
      <c r="G70" s="19">
        <f>SUM(G63:G69)</f>
        <v>35.5</v>
      </c>
      <c r="H70" s="19">
        <f>SUM(H63:H69)</f>
        <v>16.970000000000002</v>
      </c>
      <c r="I70" s="19">
        <f>SUM(I63:I69)</f>
        <v>98.05</v>
      </c>
      <c r="J70" s="19">
        <f>SUM(J63:J69)</f>
        <v>736.06</v>
      </c>
      <c r="K70" s="25"/>
      <c r="L70" s="19">
        <f>SUM(L63:L69)</f>
        <v>98.1</v>
      </c>
    </row>
    <row r="71" spans="1:12" ht="15.75" thickBot="1" x14ac:dyDescent="0.3">
      <c r="A71" s="26">
        <f>A63</f>
        <v>1</v>
      </c>
      <c r="B71" s="13">
        <f>B63</f>
        <v>4</v>
      </c>
      <c r="C71" s="10" t="s">
        <v>24</v>
      </c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5.75" thickBot="1" x14ac:dyDescent="0.3">
      <c r="A72" s="23"/>
      <c r="B72" s="15"/>
      <c r="C72" s="11"/>
      <c r="D72" s="5" t="s">
        <v>21</v>
      </c>
      <c r="E72" s="42" t="s">
        <v>54</v>
      </c>
      <c r="F72" s="43">
        <v>200</v>
      </c>
      <c r="G72" s="43">
        <v>1.45</v>
      </c>
      <c r="H72" s="43">
        <v>3.93</v>
      </c>
      <c r="I72" s="43">
        <v>100.2</v>
      </c>
      <c r="J72" s="43">
        <v>115</v>
      </c>
      <c r="K72" s="44">
        <v>170</v>
      </c>
      <c r="L72" s="43">
        <v>14.5</v>
      </c>
    </row>
    <row r="73" spans="1:12" ht="15" x14ac:dyDescent="0.25">
      <c r="A73" s="23"/>
      <c r="B73" s="15"/>
      <c r="C73" s="11"/>
      <c r="D73" s="5" t="s">
        <v>21</v>
      </c>
      <c r="E73" s="39" t="s">
        <v>52</v>
      </c>
      <c r="F73" s="40">
        <v>250</v>
      </c>
      <c r="G73" s="40">
        <v>25.24</v>
      </c>
      <c r="H73" s="40">
        <v>12.08</v>
      </c>
      <c r="I73" s="40">
        <v>39.979999999999997</v>
      </c>
      <c r="J73" s="40">
        <v>410.34</v>
      </c>
      <c r="K73" s="41" t="s">
        <v>53</v>
      </c>
      <c r="L73" s="40">
        <v>64.86</v>
      </c>
    </row>
    <row r="74" spans="1:12" ht="15" x14ac:dyDescent="0.25">
      <c r="A74" s="23"/>
      <c r="B74" s="15"/>
      <c r="C74" s="11"/>
      <c r="D74" s="7"/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/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25</v>
      </c>
      <c r="E76" s="42" t="s">
        <v>43</v>
      </c>
      <c r="F76" s="43">
        <v>60</v>
      </c>
      <c r="G76" s="43">
        <v>4.74</v>
      </c>
      <c r="H76" s="43">
        <v>0.54</v>
      </c>
      <c r="I76" s="43">
        <v>31.32</v>
      </c>
      <c r="J76" s="43">
        <v>138.6</v>
      </c>
      <c r="K76" s="44">
        <v>53</v>
      </c>
      <c r="L76" s="43">
        <v>4.2</v>
      </c>
    </row>
    <row r="77" spans="1:12" ht="15" x14ac:dyDescent="0.25">
      <c r="A77" s="23"/>
      <c r="B77" s="15"/>
      <c r="C77" s="11"/>
      <c r="D77" s="7" t="s">
        <v>23</v>
      </c>
      <c r="E77" s="42" t="s">
        <v>49</v>
      </c>
      <c r="F77" s="43">
        <v>150</v>
      </c>
      <c r="G77" s="43">
        <v>0.7</v>
      </c>
      <c r="H77" s="43">
        <v>0.3</v>
      </c>
      <c r="I77" s="43">
        <v>16.2</v>
      </c>
      <c r="J77" s="43">
        <v>87</v>
      </c>
      <c r="K77" s="44" t="s">
        <v>50</v>
      </c>
      <c r="L77" s="43">
        <v>13.35</v>
      </c>
    </row>
    <row r="78" spans="1:12" ht="15" x14ac:dyDescent="0.25">
      <c r="A78" s="23"/>
      <c r="B78" s="15"/>
      <c r="C78" s="11"/>
      <c r="D78" s="51" t="s">
        <v>22</v>
      </c>
      <c r="E78" s="42" t="s">
        <v>58</v>
      </c>
      <c r="F78" s="43">
        <v>200</v>
      </c>
      <c r="G78" s="43">
        <v>0.3</v>
      </c>
      <c r="H78" s="43">
        <v>0</v>
      </c>
      <c r="I78" s="43">
        <v>10.3</v>
      </c>
      <c r="J78" s="43">
        <v>43.6</v>
      </c>
      <c r="K78" s="44">
        <v>431</v>
      </c>
      <c r="L78" s="43">
        <v>2.69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26</v>
      </c>
      <c r="E80" s="9"/>
      <c r="F80" s="19">
        <f>SUM(F71:F79)</f>
        <v>860</v>
      </c>
      <c r="G80" s="19">
        <f>SUM(G71:G79)</f>
        <v>32.43</v>
      </c>
      <c r="H80" s="19">
        <f>SUM(H71:H79)</f>
        <v>16.850000000000001</v>
      </c>
      <c r="I80" s="19">
        <f>SUM(I71:I79)</f>
        <v>198</v>
      </c>
      <c r="J80" s="19">
        <f>SUM(J71:J79)</f>
        <v>794.54</v>
      </c>
      <c r="K80" s="25"/>
      <c r="L80" s="19">
        <f>SUM(L71:L79)</f>
        <v>99.6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1560</v>
      </c>
      <c r="G81" s="32">
        <f>G70+G80</f>
        <v>67.930000000000007</v>
      </c>
      <c r="H81" s="32">
        <f>H70+H80</f>
        <v>33.820000000000007</v>
      </c>
      <c r="I81" s="32">
        <f>I70+I80</f>
        <v>296.05</v>
      </c>
      <c r="J81" s="32">
        <f>J70+J80</f>
        <v>1530.6</v>
      </c>
      <c r="K81" s="32"/>
      <c r="L81" s="32">
        <f>L70+L80</f>
        <v>197.7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55</v>
      </c>
      <c r="F82" s="40">
        <v>250</v>
      </c>
      <c r="G82" s="40">
        <v>23.9</v>
      </c>
      <c r="H82" s="40">
        <v>22.65</v>
      </c>
      <c r="I82" s="40">
        <v>43.46</v>
      </c>
      <c r="J82" s="40">
        <v>397.84</v>
      </c>
      <c r="K82" s="41" t="s">
        <v>56</v>
      </c>
      <c r="L82" s="40">
        <v>71.92</v>
      </c>
    </row>
    <row r="83" spans="1:12" ht="15" x14ac:dyDescent="0.25">
      <c r="A83" s="23"/>
      <c r="B83" s="15"/>
      <c r="C83" s="11"/>
      <c r="D83" s="51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57</v>
      </c>
      <c r="F84" s="43">
        <v>200</v>
      </c>
      <c r="G84" s="43">
        <v>3.6</v>
      </c>
      <c r="H84" s="43">
        <v>2.9</v>
      </c>
      <c r="I84" s="43">
        <v>14.7</v>
      </c>
      <c r="J84" s="43">
        <v>100.3</v>
      </c>
      <c r="K84" s="44">
        <v>433</v>
      </c>
      <c r="L84" s="43">
        <v>17.46</v>
      </c>
    </row>
    <row r="85" spans="1:12" ht="15" x14ac:dyDescent="0.25">
      <c r="A85" s="23"/>
      <c r="B85" s="15"/>
      <c r="C85" s="11"/>
      <c r="D85" s="7" t="s">
        <v>25</v>
      </c>
      <c r="E85" s="42" t="s">
        <v>43</v>
      </c>
      <c r="F85" s="43">
        <v>60</v>
      </c>
      <c r="G85" s="43">
        <v>4.74</v>
      </c>
      <c r="H85" s="43">
        <v>0.54</v>
      </c>
      <c r="I85" s="43">
        <v>31.32</v>
      </c>
      <c r="J85" s="43">
        <v>138.6</v>
      </c>
      <c r="K85" s="44">
        <v>53</v>
      </c>
      <c r="L85" s="43">
        <v>4.2</v>
      </c>
    </row>
    <row r="86" spans="1:12" ht="15" x14ac:dyDescent="0.25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7" t="s">
        <v>42</v>
      </c>
      <c r="E87" s="42" t="s">
        <v>41</v>
      </c>
      <c r="F87" s="43">
        <v>15</v>
      </c>
      <c r="G87" s="43">
        <v>1.1599999999999999</v>
      </c>
      <c r="H87" s="43">
        <v>1.48</v>
      </c>
      <c r="I87" s="43">
        <v>0</v>
      </c>
      <c r="J87" s="43">
        <v>18.2</v>
      </c>
      <c r="K87" s="44">
        <v>15</v>
      </c>
      <c r="L87" s="43">
        <v>9.4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26</v>
      </c>
      <c r="E89" s="9"/>
      <c r="F89" s="19">
        <f>SUM(F82:F88)</f>
        <v>525</v>
      </c>
      <c r="G89" s="19">
        <f>SUM(G82:G88)</f>
        <v>33.4</v>
      </c>
      <c r="H89" s="19">
        <f>SUM(H82:H88)</f>
        <v>27.569999999999997</v>
      </c>
      <c r="I89" s="19">
        <f>SUM(I82:I88)</f>
        <v>89.47999999999999</v>
      </c>
      <c r="J89" s="19">
        <f>SUM(J82:J88)</f>
        <v>654.94000000000005</v>
      </c>
      <c r="K89" s="25"/>
      <c r="L89" s="19">
        <f>SUM(L82:L88)</f>
        <v>102.98</v>
      </c>
    </row>
    <row r="90" spans="1:12" ht="15.75" thickBot="1" x14ac:dyDescent="0.3">
      <c r="A90" s="26">
        <f>A82</f>
        <v>1</v>
      </c>
      <c r="B90" s="13">
        <f>B82</f>
        <v>5</v>
      </c>
      <c r="C90" s="10" t="s">
        <v>24</v>
      </c>
      <c r="D90" s="7"/>
      <c r="E90" s="42"/>
      <c r="F90" s="43"/>
      <c r="G90" s="43"/>
      <c r="H90" s="43"/>
      <c r="I90" s="43"/>
      <c r="J90" s="43"/>
      <c r="K90" s="44"/>
      <c r="L90" s="43"/>
    </row>
    <row r="91" spans="1:12" ht="15.75" thickBot="1" x14ac:dyDescent="0.3">
      <c r="A91" s="23"/>
      <c r="B91" s="15"/>
      <c r="C91" s="11"/>
      <c r="D91" s="5" t="s">
        <v>21</v>
      </c>
      <c r="E91" s="42" t="s">
        <v>35</v>
      </c>
      <c r="F91" s="43">
        <v>200</v>
      </c>
      <c r="G91" s="43">
        <v>4.3899999999999997</v>
      </c>
      <c r="H91" s="43">
        <v>4.22</v>
      </c>
      <c r="I91" s="43">
        <v>13.06</v>
      </c>
      <c r="J91" s="43">
        <v>107.8</v>
      </c>
      <c r="K91" s="44">
        <v>206</v>
      </c>
      <c r="L91" s="43">
        <v>10.17</v>
      </c>
    </row>
    <row r="92" spans="1:12" ht="15" x14ac:dyDescent="0.25">
      <c r="A92" s="23"/>
      <c r="B92" s="15"/>
      <c r="C92" s="11"/>
      <c r="D92" s="5" t="s">
        <v>21</v>
      </c>
      <c r="E92" s="39" t="s">
        <v>55</v>
      </c>
      <c r="F92" s="40">
        <v>250</v>
      </c>
      <c r="G92" s="40">
        <v>23.9</v>
      </c>
      <c r="H92" s="40">
        <v>22.65</v>
      </c>
      <c r="I92" s="40">
        <v>43.46</v>
      </c>
      <c r="J92" s="40">
        <v>397.84</v>
      </c>
      <c r="K92" s="41" t="s">
        <v>56</v>
      </c>
      <c r="L92" s="40">
        <v>71.92</v>
      </c>
    </row>
    <row r="93" spans="1:12" ht="15" x14ac:dyDescent="0.25">
      <c r="A93" s="23"/>
      <c r="B93" s="15"/>
      <c r="C93" s="11"/>
      <c r="D93" s="7" t="s">
        <v>22</v>
      </c>
      <c r="E93" s="42" t="s">
        <v>57</v>
      </c>
      <c r="F93" s="43">
        <v>200</v>
      </c>
      <c r="G93" s="43">
        <v>3.6</v>
      </c>
      <c r="H93" s="43">
        <v>2.9</v>
      </c>
      <c r="I93" s="43">
        <v>14.7</v>
      </c>
      <c r="J93" s="43">
        <v>100.3</v>
      </c>
      <c r="K93" s="44">
        <v>433</v>
      </c>
      <c r="L93" s="43">
        <v>17.46</v>
      </c>
    </row>
    <row r="94" spans="1:12" ht="15" x14ac:dyDescent="0.25">
      <c r="A94" s="23"/>
      <c r="B94" s="15"/>
      <c r="C94" s="11"/>
      <c r="D94" s="7"/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25</v>
      </c>
      <c r="E95" s="42" t="s">
        <v>43</v>
      </c>
      <c r="F95" s="43">
        <v>60</v>
      </c>
      <c r="G95" s="43">
        <v>4.74</v>
      </c>
      <c r="H95" s="43">
        <v>0.54</v>
      </c>
      <c r="I95" s="43">
        <v>31.32</v>
      </c>
      <c r="J95" s="43">
        <v>138.6</v>
      </c>
      <c r="K95" s="44">
        <v>53</v>
      </c>
      <c r="L95" s="43">
        <v>4.2</v>
      </c>
    </row>
    <row r="96" spans="1:12" ht="15" x14ac:dyDescent="0.25">
      <c r="A96" s="23"/>
      <c r="B96" s="15"/>
      <c r="C96" s="11"/>
      <c r="D96" s="7" t="s">
        <v>42</v>
      </c>
      <c r="E96" s="42" t="s">
        <v>41</v>
      </c>
      <c r="F96" s="43">
        <v>15</v>
      </c>
      <c r="G96" s="43">
        <v>1.1599999999999999</v>
      </c>
      <c r="H96" s="43">
        <v>1.48</v>
      </c>
      <c r="I96" s="43">
        <v>0</v>
      </c>
      <c r="J96" s="43">
        <v>18.2</v>
      </c>
      <c r="K96" s="44">
        <v>15</v>
      </c>
      <c r="L96" s="43">
        <v>9.4</v>
      </c>
    </row>
    <row r="97" spans="1:12" ht="15" x14ac:dyDescent="0.25">
      <c r="A97" s="23"/>
      <c r="B97" s="15"/>
      <c r="C97" s="11"/>
      <c r="D97" s="51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26</v>
      </c>
      <c r="E99" s="9"/>
      <c r="F99" s="19">
        <f>SUM(F90:F98)</f>
        <v>725</v>
      </c>
      <c r="G99" s="19">
        <f>SUM(G90:G98)</f>
        <v>37.79</v>
      </c>
      <c r="H99" s="19">
        <f>SUM(H90:H98)</f>
        <v>31.789999999999996</v>
      </c>
      <c r="I99" s="19">
        <f>SUM(I90:I98)</f>
        <v>102.53999999999999</v>
      </c>
      <c r="J99" s="19">
        <f>SUM(J90:J98)</f>
        <v>762.74</v>
      </c>
      <c r="K99" s="25"/>
      <c r="L99" s="19">
        <f>SUM(L90:L98)</f>
        <v>113.15000000000002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1250</v>
      </c>
      <c r="G100" s="32">
        <f>G89+G99</f>
        <v>71.19</v>
      </c>
      <c r="H100" s="32">
        <f>H89+H99</f>
        <v>59.359999999999992</v>
      </c>
      <c r="I100" s="32">
        <f>I89+I99</f>
        <v>192.01999999999998</v>
      </c>
      <c r="J100" s="32">
        <f>J89+J99</f>
        <v>1417.68</v>
      </c>
      <c r="K100" s="32"/>
      <c r="L100" s="32">
        <f>L89+L99</f>
        <v>216.13000000000002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38</v>
      </c>
      <c r="F101" s="40">
        <v>210</v>
      </c>
      <c r="G101" s="40">
        <v>24</v>
      </c>
      <c r="H101" s="40">
        <v>22.5</v>
      </c>
      <c r="I101" s="40">
        <v>34.700000000000003</v>
      </c>
      <c r="J101" s="40">
        <v>437.3</v>
      </c>
      <c r="K101" s="41">
        <v>265</v>
      </c>
      <c r="L101" s="40">
        <v>62.34</v>
      </c>
    </row>
    <row r="102" spans="1:12" ht="15" x14ac:dyDescent="0.25">
      <c r="A102" s="23"/>
      <c r="B102" s="15"/>
      <c r="C102" s="11"/>
      <c r="D102" s="51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45</v>
      </c>
      <c r="F103" s="43">
        <v>200</v>
      </c>
      <c r="G103" s="43">
        <v>1E-4</v>
      </c>
      <c r="H103" s="43">
        <v>1E-4</v>
      </c>
      <c r="I103" s="43">
        <v>1.7340000000000001E-2</v>
      </c>
      <c r="J103" s="43">
        <v>64.575000000000003</v>
      </c>
      <c r="K103" s="44">
        <v>342</v>
      </c>
      <c r="L103" s="43">
        <v>3.65</v>
      </c>
    </row>
    <row r="104" spans="1:12" ht="15" x14ac:dyDescent="0.25">
      <c r="A104" s="23"/>
      <c r="B104" s="15"/>
      <c r="C104" s="11"/>
      <c r="D104" s="7" t="s">
        <v>25</v>
      </c>
      <c r="E104" s="42" t="s">
        <v>43</v>
      </c>
      <c r="F104" s="43">
        <v>60</v>
      </c>
      <c r="G104" s="43">
        <v>4.74</v>
      </c>
      <c r="H104" s="43">
        <v>0.54</v>
      </c>
      <c r="I104" s="43">
        <v>31.32</v>
      </c>
      <c r="J104" s="43">
        <v>138.6</v>
      </c>
      <c r="K104" s="44">
        <v>53</v>
      </c>
      <c r="L104" s="43">
        <v>4.2</v>
      </c>
    </row>
    <row r="105" spans="1:12" ht="15" x14ac:dyDescent="0.25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51" t="s">
        <v>44</v>
      </c>
      <c r="E106" s="42" t="s">
        <v>33</v>
      </c>
      <c r="F106" s="43">
        <v>100</v>
      </c>
      <c r="G106" s="43">
        <v>10.199999999999999</v>
      </c>
      <c r="H106" s="43">
        <v>4.2</v>
      </c>
      <c r="I106" s="43">
        <v>16.5</v>
      </c>
      <c r="J106" s="43">
        <v>145</v>
      </c>
      <c r="K106" s="44">
        <v>41</v>
      </c>
      <c r="L106" s="43">
        <v>33.1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26</v>
      </c>
      <c r="E108" s="9"/>
      <c r="F108" s="19"/>
      <c r="G108" s="19"/>
      <c r="H108" s="19"/>
      <c r="I108" s="19"/>
      <c r="J108" s="19"/>
      <c r="K108" s="25"/>
      <c r="L108" s="19"/>
    </row>
    <row r="109" spans="1:12" ht="15.75" thickBot="1" x14ac:dyDescent="0.3">
      <c r="A109" s="26">
        <f>A101</f>
        <v>2</v>
      </c>
      <c r="B109" s="13">
        <f>B101</f>
        <v>1</v>
      </c>
      <c r="C109" s="10" t="s">
        <v>24</v>
      </c>
      <c r="D109" s="7"/>
      <c r="E109" s="42"/>
      <c r="F109" s="43"/>
      <c r="G109" s="43"/>
      <c r="H109" s="43"/>
      <c r="I109" s="43"/>
      <c r="J109" s="43"/>
      <c r="K109" s="44"/>
      <c r="L109" s="43"/>
    </row>
    <row r="110" spans="1:12" ht="15.75" thickBot="1" x14ac:dyDescent="0.3">
      <c r="A110" s="23"/>
      <c r="B110" s="15"/>
      <c r="C110" s="11"/>
      <c r="D110" s="5" t="s">
        <v>21</v>
      </c>
      <c r="E110" s="42" t="s">
        <v>34</v>
      </c>
      <c r="F110" s="43">
        <v>250</v>
      </c>
      <c r="G110" s="43">
        <v>6.36</v>
      </c>
      <c r="H110" s="43">
        <v>8.9</v>
      </c>
      <c r="I110" s="43">
        <v>11.81</v>
      </c>
      <c r="J110" s="43">
        <v>158.34</v>
      </c>
      <c r="K110" s="44">
        <v>96</v>
      </c>
      <c r="L110" s="43">
        <v>11.81</v>
      </c>
    </row>
    <row r="111" spans="1:12" ht="15" x14ac:dyDescent="0.25">
      <c r="A111" s="23"/>
      <c r="B111" s="15"/>
      <c r="C111" s="11"/>
      <c r="D111" s="5" t="s">
        <v>21</v>
      </c>
      <c r="E111" s="39" t="s">
        <v>38</v>
      </c>
      <c r="F111" s="40">
        <v>210</v>
      </c>
      <c r="G111" s="40">
        <v>24</v>
      </c>
      <c r="H111" s="40">
        <v>22.5</v>
      </c>
      <c r="I111" s="40">
        <v>34.700000000000003</v>
      </c>
      <c r="J111" s="40">
        <v>437.3</v>
      </c>
      <c r="K111" s="41">
        <v>265</v>
      </c>
      <c r="L111" s="40">
        <v>62.34</v>
      </c>
    </row>
    <row r="112" spans="1:12" ht="15" x14ac:dyDescent="0.25">
      <c r="A112" s="23"/>
      <c r="B112" s="15"/>
      <c r="C112" s="11"/>
      <c r="D112" s="7"/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/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25</v>
      </c>
      <c r="E114" s="42" t="s">
        <v>60</v>
      </c>
      <c r="F114" s="43">
        <v>60</v>
      </c>
      <c r="G114" s="43">
        <v>4.74</v>
      </c>
      <c r="H114" s="43">
        <v>0.54</v>
      </c>
      <c r="I114" s="43">
        <v>31.32</v>
      </c>
      <c r="J114" s="43">
        <v>138.6</v>
      </c>
      <c r="K114" s="44">
        <v>53</v>
      </c>
      <c r="L114" s="43">
        <v>4.2</v>
      </c>
    </row>
    <row r="115" spans="1:12" ht="15" x14ac:dyDescent="0.25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51" t="s">
        <v>22</v>
      </c>
      <c r="E116" s="42" t="s">
        <v>45</v>
      </c>
      <c r="F116" s="43">
        <v>200</v>
      </c>
      <c r="G116" s="43">
        <v>1E-4</v>
      </c>
      <c r="H116" s="43">
        <v>1E-4</v>
      </c>
      <c r="I116" s="43">
        <v>1.7340000000000001E-2</v>
      </c>
      <c r="J116" s="43">
        <v>64.575000000000003</v>
      </c>
      <c r="K116" s="44">
        <v>342</v>
      </c>
      <c r="L116" s="43">
        <v>3.65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26</v>
      </c>
      <c r="E118" s="9"/>
      <c r="F118" s="19"/>
      <c r="G118" s="19"/>
      <c r="H118" s="19"/>
      <c r="I118" s="19"/>
      <c r="J118" s="19"/>
      <c r="K118" s="25"/>
      <c r="L118" s="19"/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/>
      <c r="G119" s="32"/>
      <c r="H119" s="32"/>
      <c r="I119" s="32"/>
      <c r="J119" s="32"/>
      <c r="K119" s="32"/>
      <c r="L119" s="32"/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46</v>
      </c>
      <c r="F120" s="40">
        <v>250</v>
      </c>
      <c r="G120" s="40">
        <v>21.6</v>
      </c>
      <c r="H120" s="40">
        <v>17.72</v>
      </c>
      <c r="I120" s="40">
        <v>67.88</v>
      </c>
      <c r="J120" s="52">
        <v>441.5</v>
      </c>
      <c r="K120" s="41">
        <v>679</v>
      </c>
      <c r="L120" s="40">
        <v>57.62</v>
      </c>
    </row>
    <row r="121" spans="1:12" ht="15" x14ac:dyDescent="0.25">
      <c r="A121" s="14"/>
      <c r="B121" s="15"/>
      <c r="C121" s="11"/>
      <c r="D121" s="51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58</v>
      </c>
      <c r="F122" s="43">
        <v>200</v>
      </c>
      <c r="G122" s="43">
        <v>0.3</v>
      </c>
      <c r="H122" s="43">
        <v>0</v>
      </c>
      <c r="I122" s="43">
        <v>10.3</v>
      </c>
      <c r="J122" s="43">
        <v>43.6</v>
      </c>
      <c r="K122" s="44">
        <v>431</v>
      </c>
      <c r="L122" s="43">
        <v>2.69</v>
      </c>
    </row>
    <row r="123" spans="1:12" ht="15" x14ac:dyDescent="0.25">
      <c r="A123" s="14"/>
      <c r="B123" s="15"/>
      <c r="C123" s="11"/>
      <c r="D123" s="7" t="s">
        <v>25</v>
      </c>
      <c r="E123" s="42" t="s">
        <v>43</v>
      </c>
      <c r="F123" s="43">
        <v>60</v>
      </c>
      <c r="G123" s="43">
        <v>4.74</v>
      </c>
      <c r="H123" s="43">
        <v>0.54</v>
      </c>
      <c r="I123" s="43">
        <v>31.32</v>
      </c>
      <c r="J123" s="43">
        <v>138.6</v>
      </c>
      <c r="K123" s="44">
        <v>53</v>
      </c>
      <c r="L123" s="43">
        <v>4.2</v>
      </c>
    </row>
    <row r="124" spans="1:12" ht="15" x14ac:dyDescent="0.25">
      <c r="A124" s="14"/>
      <c r="B124" s="15"/>
      <c r="C124" s="11"/>
      <c r="D124" s="7" t="s">
        <v>23</v>
      </c>
      <c r="E124" s="42" t="s">
        <v>49</v>
      </c>
      <c r="F124" s="43">
        <v>150</v>
      </c>
      <c r="G124" s="43">
        <v>0.7</v>
      </c>
      <c r="H124" s="43">
        <v>0.3</v>
      </c>
      <c r="I124" s="43">
        <v>16.2</v>
      </c>
      <c r="J124" s="43">
        <v>87</v>
      </c>
      <c r="K124" s="44" t="s">
        <v>50</v>
      </c>
      <c r="L124" s="43">
        <v>13.35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26</v>
      </c>
      <c r="E127" s="9"/>
      <c r="F127" s="19"/>
      <c r="G127" s="19"/>
      <c r="H127" s="19"/>
      <c r="I127" s="19"/>
      <c r="J127" s="19"/>
      <c r="K127" s="25"/>
      <c r="L127" s="19"/>
    </row>
    <row r="128" spans="1:12" ht="15.75" thickBot="1" x14ac:dyDescent="0.3">
      <c r="A128" s="13">
        <f>A120</f>
        <v>2</v>
      </c>
      <c r="B128" s="13">
        <f>B120</f>
        <v>2</v>
      </c>
      <c r="C128" s="10" t="s">
        <v>24</v>
      </c>
      <c r="D128" s="7"/>
      <c r="E128" s="42"/>
      <c r="F128" s="43"/>
      <c r="G128" s="43"/>
      <c r="H128" s="43"/>
      <c r="I128" s="43"/>
      <c r="J128" s="43"/>
      <c r="K128" s="44"/>
      <c r="L128" s="43"/>
    </row>
    <row r="129" spans="1:12" ht="15.75" thickBot="1" x14ac:dyDescent="0.3">
      <c r="A129" s="14"/>
      <c r="B129" s="15"/>
      <c r="C129" s="11"/>
      <c r="D129" s="5" t="s">
        <v>21</v>
      </c>
      <c r="E129" s="42" t="s">
        <v>39</v>
      </c>
      <c r="F129" s="43">
        <v>200</v>
      </c>
      <c r="G129" s="43">
        <v>1.74</v>
      </c>
      <c r="H129" s="43">
        <v>4.4000000000000004</v>
      </c>
      <c r="I129" s="43">
        <v>11.7</v>
      </c>
      <c r="J129" s="43">
        <v>93</v>
      </c>
      <c r="K129" s="44">
        <v>68</v>
      </c>
      <c r="L129" s="43">
        <v>14.4</v>
      </c>
    </row>
    <row r="130" spans="1:12" ht="15" x14ac:dyDescent="0.25">
      <c r="A130" s="14"/>
      <c r="B130" s="15"/>
      <c r="C130" s="11"/>
      <c r="D130" s="5" t="s">
        <v>21</v>
      </c>
      <c r="E130" s="39" t="s">
        <v>46</v>
      </c>
      <c r="F130" s="40">
        <v>250</v>
      </c>
      <c r="G130" s="40">
        <v>21.6</v>
      </c>
      <c r="H130" s="40">
        <v>17.72</v>
      </c>
      <c r="I130" s="40">
        <v>67.88</v>
      </c>
      <c r="J130" s="40">
        <v>441.5</v>
      </c>
      <c r="K130" s="41">
        <v>679</v>
      </c>
      <c r="L130" s="40">
        <v>57.62</v>
      </c>
    </row>
    <row r="131" spans="1:12" ht="15" x14ac:dyDescent="0.25">
      <c r="A131" s="14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25</v>
      </c>
      <c r="E133" s="42" t="s">
        <v>43</v>
      </c>
      <c r="F133" s="43">
        <v>60</v>
      </c>
      <c r="G133" s="43">
        <v>4.74</v>
      </c>
      <c r="H133" s="43">
        <v>0.54</v>
      </c>
      <c r="I133" s="43">
        <v>31.32</v>
      </c>
      <c r="J133" s="43">
        <v>138.6</v>
      </c>
      <c r="K133" s="44">
        <v>53</v>
      </c>
      <c r="L133" s="43">
        <v>4.2</v>
      </c>
    </row>
    <row r="134" spans="1:12" ht="15" x14ac:dyDescent="0.25">
      <c r="A134" s="14"/>
      <c r="B134" s="15"/>
      <c r="C134" s="11"/>
      <c r="D134" s="7" t="s">
        <v>23</v>
      </c>
      <c r="E134" s="42" t="s">
        <v>49</v>
      </c>
      <c r="F134" s="43">
        <v>150</v>
      </c>
      <c r="G134" s="43">
        <v>0.7</v>
      </c>
      <c r="H134" s="43">
        <v>0.3</v>
      </c>
      <c r="I134" s="43">
        <v>16.2</v>
      </c>
      <c r="J134" s="43">
        <v>87</v>
      </c>
      <c r="K134" s="44" t="s">
        <v>50</v>
      </c>
      <c r="L134" s="43">
        <v>13.35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51" t="s">
        <v>22</v>
      </c>
      <c r="E136" s="42" t="s">
        <v>59</v>
      </c>
      <c r="F136" s="43">
        <v>200</v>
      </c>
      <c r="G136" s="43">
        <v>0.3</v>
      </c>
      <c r="H136" s="43">
        <v>0</v>
      </c>
      <c r="I136" s="43">
        <v>10.3</v>
      </c>
      <c r="J136" s="43">
        <v>43.6</v>
      </c>
      <c r="K136" s="44">
        <v>431</v>
      </c>
      <c r="L136" s="43">
        <v>2.69</v>
      </c>
    </row>
    <row r="137" spans="1:12" ht="15" x14ac:dyDescent="0.25">
      <c r="A137" s="16"/>
      <c r="B137" s="17"/>
      <c r="C137" s="8"/>
      <c r="D137" s="18" t="s">
        <v>26</v>
      </c>
      <c r="E137" s="9"/>
      <c r="F137" s="19"/>
      <c r="G137" s="19"/>
      <c r="H137" s="19"/>
      <c r="I137" s="19"/>
      <c r="J137" s="19"/>
      <c r="K137" s="25"/>
      <c r="L137" s="19"/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/>
      <c r="G138" s="32"/>
      <c r="H138" s="32"/>
      <c r="I138" s="32"/>
      <c r="J138" s="32"/>
      <c r="K138" s="32"/>
      <c r="L138" s="32"/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47</v>
      </c>
      <c r="F139" s="40">
        <v>240</v>
      </c>
      <c r="G139" s="40">
        <v>19.13</v>
      </c>
      <c r="H139" s="40">
        <v>17.87</v>
      </c>
      <c r="I139" s="40">
        <v>29.8</v>
      </c>
      <c r="J139" s="40">
        <v>321.83999999999997</v>
      </c>
      <c r="K139" s="41" t="s">
        <v>48</v>
      </c>
      <c r="L139" s="40">
        <v>66.97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45</v>
      </c>
      <c r="F141" s="43">
        <v>200</v>
      </c>
      <c r="G141" s="43">
        <v>1E-4</v>
      </c>
      <c r="H141" s="43">
        <v>1E-4</v>
      </c>
      <c r="I141" s="43">
        <v>1.7340000000000001E-2</v>
      </c>
      <c r="J141" s="43">
        <v>64.575000000000003</v>
      </c>
      <c r="K141" s="44">
        <v>342</v>
      </c>
      <c r="L141" s="43">
        <v>3.65</v>
      </c>
    </row>
    <row r="142" spans="1:12" ht="15.75" customHeight="1" x14ac:dyDescent="0.25">
      <c r="A142" s="23"/>
      <c r="B142" s="15"/>
      <c r="C142" s="11"/>
      <c r="D142" s="7" t="s">
        <v>25</v>
      </c>
      <c r="E142" s="42" t="s">
        <v>43</v>
      </c>
      <c r="F142" s="43">
        <v>60</v>
      </c>
      <c r="G142" s="43">
        <v>4.74</v>
      </c>
      <c r="H142" s="43">
        <v>0.54</v>
      </c>
      <c r="I142" s="43">
        <v>31.32</v>
      </c>
      <c r="J142" s="43">
        <v>138.6</v>
      </c>
      <c r="K142" s="44">
        <v>53</v>
      </c>
      <c r="L142" s="43">
        <v>4.2</v>
      </c>
    </row>
    <row r="143" spans="1:12" ht="15" x14ac:dyDescent="0.2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.75" thickBot="1" x14ac:dyDescent="0.3">
      <c r="A146" s="24"/>
      <c r="B146" s="17"/>
      <c r="C146" s="8"/>
      <c r="D146" s="18" t="s">
        <v>26</v>
      </c>
      <c r="E146" s="9"/>
      <c r="F146" s="19"/>
      <c r="G146" s="19"/>
      <c r="H146" s="19"/>
      <c r="I146" s="19"/>
      <c r="J146" s="19"/>
      <c r="K146" s="25"/>
      <c r="L146" s="19"/>
    </row>
    <row r="147" spans="1:12" ht="15.75" thickBot="1" x14ac:dyDescent="0.3">
      <c r="A147" s="26">
        <f>A139</f>
        <v>2</v>
      </c>
      <c r="B147" s="13">
        <f>B139</f>
        <v>3</v>
      </c>
      <c r="C147" s="10" t="s">
        <v>24</v>
      </c>
      <c r="D147" s="5" t="s">
        <v>21</v>
      </c>
      <c r="E147" s="42" t="s">
        <v>40</v>
      </c>
      <c r="F147" s="43">
        <v>200</v>
      </c>
      <c r="G147" s="43">
        <v>4</v>
      </c>
      <c r="H147" s="43">
        <v>4.55</v>
      </c>
      <c r="I147" s="43">
        <v>13.95</v>
      </c>
      <c r="J147" s="43">
        <v>212</v>
      </c>
      <c r="K147" s="44">
        <v>43</v>
      </c>
      <c r="L147" s="43">
        <v>16.05</v>
      </c>
    </row>
    <row r="148" spans="1:12" ht="15" x14ac:dyDescent="0.25">
      <c r="A148" s="23"/>
      <c r="B148" s="15"/>
      <c r="C148" s="11"/>
      <c r="D148" s="5" t="s">
        <v>21</v>
      </c>
      <c r="E148" s="39" t="s">
        <v>47</v>
      </c>
      <c r="F148" s="40">
        <v>240</v>
      </c>
      <c r="G148" s="40">
        <v>19.13</v>
      </c>
      <c r="H148" s="40">
        <v>17.87</v>
      </c>
      <c r="I148" s="40">
        <v>29.8</v>
      </c>
      <c r="J148" s="40">
        <v>321.83999999999997</v>
      </c>
      <c r="K148" s="41" t="s">
        <v>48</v>
      </c>
      <c r="L148" s="40">
        <v>66.97</v>
      </c>
    </row>
    <row r="149" spans="1:12" ht="15" x14ac:dyDescent="0.25">
      <c r="A149" s="23"/>
      <c r="B149" s="15"/>
      <c r="C149" s="11"/>
      <c r="D149" s="7"/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/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25</v>
      </c>
      <c r="E151" s="42" t="s">
        <v>43</v>
      </c>
      <c r="F151" s="43">
        <v>60</v>
      </c>
      <c r="G151" s="43">
        <v>4.74</v>
      </c>
      <c r="H151" s="43">
        <v>0.54</v>
      </c>
      <c r="I151" s="43">
        <v>31.32</v>
      </c>
      <c r="J151" s="43">
        <v>138.6</v>
      </c>
      <c r="K151" s="44">
        <v>53</v>
      </c>
      <c r="L151" s="43">
        <v>4.2</v>
      </c>
    </row>
    <row r="152" spans="1:12" ht="15" x14ac:dyDescent="0.25">
      <c r="A152" s="23"/>
      <c r="B152" s="15"/>
      <c r="C152" s="11"/>
      <c r="D152" s="7"/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51" t="s">
        <v>22</v>
      </c>
      <c r="E153" s="42" t="s">
        <v>45</v>
      </c>
      <c r="F153" s="43">
        <v>200</v>
      </c>
      <c r="G153" s="43">
        <v>1E-4</v>
      </c>
      <c r="H153" s="43">
        <v>1E-4</v>
      </c>
      <c r="I153" s="43">
        <v>1.7340000000000001E-2</v>
      </c>
      <c r="J153" s="43">
        <v>64.575000000000003</v>
      </c>
      <c r="K153" s="44">
        <v>342</v>
      </c>
      <c r="L153" s="43">
        <v>3.65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26</v>
      </c>
      <c r="E156" s="9"/>
      <c r="F156" s="19"/>
      <c r="G156" s="19"/>
      <c r="H156" s="19"/>
      <c r="I156" s="19"/>
      <c r="J156" s="19"/>
      <c r="K156" s="25"/>
      <c r="L156" s="19"/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/>
      <c r="G157" s="32"/>
      <c r="H157" s="32"/>
      <c r="I157" s="32"/>
      <c r="J157" s="32"/>
      <c r="K157" s="32"/>
      <c r="L157" s="32"/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52</v>
      </c>
      <c r="F158" s="40">
        <v>250</v>
      </c>
      <c r="G158" s="40">
        <v>25.24</v>
      </c>
      <c r="H158" s="40">
        <v>12.08</v>
      </c>
      <c r="I158" s="40">
        <v>39.979999999999997</v>
      </c>
      <c r="J158" s="40">
        <v>410.34</v>
      </c>
      <c r="K158" s="41" t="s">
        <v>53</v>
      </c>
      <c r="L158" s="40">
        <v>64.86</v>
      </c>
    </row>
    <row r="159" spans="1:12" ht="15" x14ac:dyDescent="0.25">
      <c r="A159" s="23"/>
      <c r="B159" s="15"/>
      <c r="C159" s="11"/>
      <c r="D159" s="51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51" t="s">
        <v>22</v>
      </c>
      <c r="E160" s="42" t="s">
        <v>58</v>
      </c>
      <c r="F160" s="43">
        <v>200</v>
      </c>
      <c r="G160" s="43">
        <v>0.3</v>
      </c>
      <c r="H160" s="43">
        <v>0</v>
      </c>
      <c r="I160" s="43">
        <v>10.3</v>
      </c>
      <c r="J160" s="43">
        <v>43.6</v>
      </c>
      <c r="K160" s="44">
        <v>431</v>
      </c>
      <c r="L160" s="43">
        <v>2.69</v>
      </c>
    </row>
    <row r="161" spans="1:12" ht="15" x14ac:dyDescent="0.25">
      <c r="A161" s="23"/>
      <c r="B161" s="15"/>
      <c r="C161" s="11"/>
      <c r="D161" s="7" t="s">
        <v>25</v>
      </c>
      <c r="E161" s="42" t="s">
        <v>43</v>
      </c>
      <c r="F161" s="43">
        <v>60</v>
      </c>
      <c r="G161" s="43">
        <v>4.74</v>
      </c>
      <c r="H161" s="43">
        <v>0.54</v>
      </c>
      <c r="I161" s="43">
        <v>31.32</v>
      </c>
      <c r="J161" s="43">
        <v>138.6</v>
      </c>
      <c r="K161" s="44">
        <v>53</v>
      </c>
      <c r="L161" s="43">
        <v>4.2</v>
      </c>
    </row>
    <row r="162" spans="1:12" ht="15" x14ac:dyDescent="0.25">
      <c r="A162" s="23"/>
      <c r="B162" s="15"/>
      <c r="C162" s="11"/>
      <c r="D162" s="7" t="s">
        <v>23</v>
      </c>
      <c r="E162" s="42" t="s">
        <v>49</v>
      </c>
      <c r="F162" s="43">
        <v>150</v>
      </c>
      <c r="G162" s="43">
        <v>0.7</v>
      </c>
      <c r="H162" s="43">
        <v>0.3</v>
      </c>
      <c r="I162" s="43">
        <v>16.2</v>
      </c>
      <c r="J162" s="43">
        <v>87</v>
      </c>
      <c r="K162" s="44" t="s">
        <v>50</v>
      </c>
      <c r="L162" s="43">
        <v>13.35</v>
      </c>
    </row>
    <row r="163" spans="1:12" ht="15" x14ac:dyDescent="0.25">
      <c r="A163" s="23"/>
      <c r="B163" s="15"/>
      <c r="C163" s="11"/>
      <c r="D163" s="51" t="s">
        <v>61</v>
      </c>
      <c r="E163" s="42" t="s">
        <v>51</v>
      </c>
      <c r="F163" s="43">
        <v>40</v>
      </c>
      <c r="G163" s="43">
        <v>4.5199999999999996</v>
      </c>
      <c r="H163" s="43">
        <v>4.05</v>
      </c>
      <c r="I163" s="43">
        <v>0.25</v>
      </c>
      <c r="J163" s="43">
        <v>56.52</v>
      </c>
      <c r="K163" s="44">
        <v>337</v>
      </c>
      <c r="L163" s="43">
        <v>13</v>
      </c>
    </row>
    <row r="164" spans="1:12" ht="15" x14ac:dyDescent="0.25">
      <c r="A164" s="23"/>
      <c r="B164" s="15"/>
      <c r="C164" s="11"/>
      <c r="D164" s="51"/>
      <c r="E164" s="42"/>
      <c r="F164" s="43"/>
      <c r="G164" s="43"/>
      <c r="H164" s="43"/>
      <c r="I164" s="43"/>
      <c r="J164" s="43"/>
      <c r="K164" s="44"/>
      <c r="L164" s="43"/>
    </row>
    <row r="165" spans="1:12" ht="15.75" thickBot="1" x14ac:dyDescent="0.3">
      <c r="A165" s="24"/>
      <c r="B165" s="17"/>
      <c r="C165" s="8"/>
      <c r="D165" s="18" t="s">
        <v>26</v>
      </c>
      <c r="E165" s="9"/>
      <c r="F165" s="19"/>
      <c r="G165" s="19"/>
      <c r="H165" s="19"/>
      <c r="I165" s="19"/>
      <c r="J165" s="19"/>
      <c r="K165" s="25"/>
      <c r="L165" s="19"/>
    </row>
    <row r="166" spans="1:12" ht="15.75" thickBot="1" x14ac:dyDescent="0.3">
      <c r="A166" s="26">
        <f>A158</f>
        <v>2</v>
      </c>
      <c r="B166" s="13">
        <f>B158</f>
        <v>4</v>
      </c>
      <c r="C166" s="10" t="s">
        <v>24</v>
      </c>
      <c r="D166" s="5" t="s">
        <v>21</v>
      </c>
      <c r="E166" s="42" t="s">
        <v>54</v>
      </c>
      <c r="F166" s="43">
        <v>200</v>
      </c>
      <c r="G166" s="43">
        <v>1.45</v>
      </c>
      <c r="H166" s="43">
        <v>3.93</v>
      </c>
      <c r="I166" s="43">
        <v>100.2</v>
      </c>
      <c r="J166" s="43">
        <v>115</v>
      </c>
      <c r="K166" s="44">
        <v>170</v>
      </c>
      <c r="L166" s="43">
        <v>14.5</v>
      </c>
    </row>
    <row r="167" spans="1:12" ht="15" x14ac:dyDescent="0.25">
      <c r="A167" s="23"/>
      <c r="B167" s="15"/>
      <c r="C167" s="11"/>
      <c r="D167" s="5" t="s">
        <v>21</v>
      </c>
      <c r="E167" s="39" t="s">
        <v>52</v>
      </c>
      <c r="F167" s="40">
        <v>250</v>
      </c>
      <c r="G167" s="40">
        <v>25.24</v>
      </c>
      <c r="H167" s="40">
        <v>12.08</v>
      </c>
      <c r="I167" s="40">
        <v>39.979999999999997</v>
      </c>
      <c r="J167" s="40">
        <v>410.34</v>
      </c>
      <c r="K167" s="41" t="s">
        <v>53</v>
      </c>
      <c r="L167" s="40">
        <v>64.86</v>
      </c>
    </row>
    <row r="168" spans="1:12" ht="15" x14ac:dyDescent="0.25">
      <c r="A168" s="23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25</v>
      </c>
      <c r="E170" s="42" t="s">
        <v>43</v>
      </c>
      <c r="F170" s="43">
        <v>60</v>
      </c>
      <c r="G170" s="43">
        <v>4.74</v>
      </c>
      <c r="H170" s="43">
        <v>0.54</v>
      </c>
      <c r="I170" s="43">
        <v>31.32</v>
      </c>
      <c r="J170" s="43">
        <v>138.6</v>
      </c>
      <c r="K170" s="44">
        <v>53</v>
      </c>
      <c r="L170" s="43">
        <v>4.2</v>
      </c>
    </row>
    <row r="171" spans="1:12" ht="15" x14ac:dyDescent="0.25">
      <c r="A171" s="23"/>
      <c r="B171" s="15"/>
      <c r="C171" s="11"/>
      <c r="D171" s="7" t="s">
        <v>23</v>
      </c>
      <c r="E171" s="42" t="s">
        <v>49</v>
      </c>
      <c r="F171" s="43">
        <v>150</v>
      </c>
      <c r="G171" s="43">
        <v>0.7</v>
      </c>
      <c r="H171" s="43">
        <v>0.3</v>
      </c>
      <c r="I171" s="43">
        <v>16.2</v>
      </c>
      <c r="J171" s="43">
        <v>87</v>
      </c>
      <c r="K171" s="44" t="s">
        <v>50</v>
      </c>
      <c r="L171" s="43">
        <v>13.35</v>
      </c>
    </row>
    <row r="172" spans="1:12" ht="15" x14ac:dyDescent="0.25">
      <c r="A172" s="23"/>
      <c r="B172" s="15"/>
      <c r="C172" s="11"/>
      <c r="D172" s="51" t="s">
        <v>22</v>
      </c>
      <c r="E172" s="42" t="s">
        <v>58</v>
      </c>
      <c r="F172" s="43">
        <v>200</v>
      </c>
      <c r="G172" s="43">
        <v>0.3</v>
      </c>
      <c r="H172" s="43">
        <v>0</v>
      </c>
      <c r="I172" s="43">
        <v>10.3</v>
      </c>
      <c r="J172" s="43">
        <v>43.6</v>
      </c>
      <c r="K172" s="44">
        <v>431</v>
      </c>
      <c r="L172" s="43">
        <v>2.69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26</v>
      </c>
      <c r="E175" s="9"/>
      <c r="F175" s="19"/>
      <c r="G175" s="19"/>
      <c r="H175" s="19"/>
      <c r="I175" s="19"/>
      <c r="J175" s="19"/>
      <c r="K175" s="25"/>
      <c r="L175" s="19"/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/>
      <c r="G176" s="32"/>
      <c r="H176" s="32"/>
      <c r="I176" s="32"/>
      <c r="J176" s="32"/>
      <c r="K176" s="32"/>
      <c r="L176" s="32"/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55</v>
      </c>
      <c r="F177" s="40">
        <v>250</v>
      </c>
      <c r="G177" s="40">
        <v>23.9</v>
      </c>
      <c r="H177" s="40">
        <v>22.65</v>
      </c>
      <c r="I177" s="40">
        <v>43.46</v>
      </c>
      <c r="J177" s="40">
        <v>397.84</v>
      </c>
      <c r="K177" s="41" t="s">
        <v>56</v>
      </c>
      <c r="L177" s="40">
        <v>71.92</v>
      </c>
    </row>
    <row r="178" spans="1:12" ht="15" x14ac:dyDescent="0.25">
      <c r="A178" s="23"/>
      <c r="B178" s="15"/>
      <c r="C178" s="11"/>
      <c r="D178" s="51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57</v>
      </c>
      <c r="F179" s="43">
        <v>200</v>
      </c>
      <c r="G179" s="43">
        <v>3.6</v>
      </c>
      <c r="H179" s="43">
        <v>2.9</v>
      </c>
      <c r="I179" s="43">
        <v>14.7</v>
      </c>
      <c r="J179" s="43">
        <v>100.3</v>
      </c>
      <c r="K179" s="44">
        <v>433</v>
      </c>
      <c r="L179" s="43">
        <v>17.46</v>
      </c>
    </row>
    <row r="180" spans="1:12" ht="15" x14ac:dyDescent="0.25">
      <c r="A180" s="23"/>
      <c r="B180" s="15"/>
      <c r="C180" s="11"/>
      <c r="D180" s="7" t="s">
        <v>25</v>
      </c>
      <c r="E180" s="42" t="s">
        <v>43</v>
      </c>
      <c r="F180" s="43">
        <v>60</v>
      </c>
      <c r="G180" s="43">
        <v>4.74</v>
      </c>
      <c r="H180" s="43">
        <v>0.54</v>
      </c>
      <c r="I180" s="43">
        <v>31.32</v>
      </c>
      <c r="J180" s="43">
        <v>138.6</v>
      </c>
      <c r="K180" s="44">
        <v>53</v>
      </c>
      <c r="L180" s="43">
        <v>4.2</v>
      </c>
    </row>
    <row r="181" spans="1:12" ht="15" x14ac:dyDescent="0.2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7" t="s">
        <v>42</v>
      </c>
      <c r="E182" s="42" t="s">
        <v>41</v>
      </c>
      <c r="F182" s="43">
        <v>15</v>
      </c>
      <c r="G182" s="43">
        <v>1.1599999999999999</v>
      </c>
      <c r="H182" s="43">
        <v>1.48</v>
      </c>
      <c r="I182" s="43">
        <v>0</v>
      </c>
      <c r="J182" s="43">
        <v>18.2</v>
      </c>
      <c r="K182" s="44">
        <v>15</v>
      </c>
      <c r="L182" s="43">
        <v>9.4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thickBot="1" x14ac:dyDescent="0.3">
      <c r="A184" s="24"/>
      <c r="B184" s="17"/>
      <c r="C184" s="8"/>
      <c r="D184" s="18" t="s">
        <v>26</v>
      </c>
      <c r="E184" s="9"/>
      <c r="F184" s="19"/>
      <c r="G184" s="19"/>
      <c r="H184" s="19"/>
      <c r="I184" s="19"/>
      <c r="J184" s="19"/>
      <c r="K184" s="25"/>
      <c r="L184" s="19"/>
    </row>
    <row r="185" spans="1:12" ht="15.75" thickBot="1" x14ac:dyDescent="0.3">
      <c r="A185" s="26">
        <f>A177</f>
        <v>2</v>
      </c>
      <c r="B185" s="13">
        <f>B177</f>
        <v>5</v>
      </c>
      <c r="C185" s="10" t="s">
        <v>24</v>
      </c>
      <c r="D185" s="5" t="s">
        <v>21</v>
      </c>
      <c r="E185" s="42" t="s">
        <v>35</v>
      </c>
      <c r="F185" s="43">
        <v>200</v>
      </c>
      <c r="G185" s="43">
        <v>4.3899999999999997</v>
      </c>
      <c r="H185" s="43">
        <v>4.22</v>
      </c>
      <c r="I185" s="43">
        <v>13.06</v>
      </c>
      <c r="J185" s="43">
        <v>107.8</v>
      </c>
      <c r="K185" s="44">
        <v>206</v>
      </c>
      <c r="L185" s="43">
        <v>10.17</v>
      </c>
    </row>
    <row r="186" spans="1:12" ht="15" x14ac:dyDescent="0.25">
      <c r="A186" s="23"/>
      <c r="B186" s="15"/>
      <c r="C186" s="11"/>
      <c r="D186" s="5" t="s">
        <v>21</v>
      </c>
      <c r="E186" s="39" t="s">
        <v>55</v>
      </c>
      <c r="F186" s="40">
        <v>250</v>
      </c>
      <c r="G186" s="40">
        <v>23.9</v>
      </c>
      <c r="H186" s="40">
        <v>22.65</v>
      </c>
      <c r="I186" s="40">
        <v>43.46</v>
      </c>
      <c r="J186" s="40">
        <v>397.84</v>
      </c>
      <c r="K186" s="41" t="s">
        <v>56</v>
      </c>
      <c r="L186" s="40">
        <v>71.92</v>
      </c>
    </row>
    <row r="187" spans="1:12" ht="15" x14ac:dyDescent="0.25">
      <c r="A187" s="23"/>
      <c r="B187" s="15"/>
      <c r="C187" s="11"/>
      <c r="D187" s="7" t="s">
        <v>22</v>
      </c>
      <c r="E187" s="42" t="s">
        <v>57</v>
      </c>
      <c r="F187" s="43">
        <v>200</v>
      </c>
      <c r="G187" s="43">
        <v>3.6</v>
      </c>
      <c r="H187" s="43">
        <v>2.9</v>
      </c>
      <c r="I187" s="43">
        <v>14.7</v>
      </c>
      <c r="J187" s="43">
        <v>100.3</v>
      </c>
      <c r="K187" s="44">
        <v>433</v>
      </c>
      <c r="L187" s="43">
        <v>17.46</v>
      </c>
    </row>
    <row r="188" spans="1:12" ht="15" x14ac:dyDescent="0.25">
      <c r="A188" s="23"/>
      <c r="B188" s="15"/>
      <c r="C188" s="11"/>
      <c r="D188" s="7"/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25</v>
      </c>
      <c r="E189" s="42" t="s">
        <v>43</v>
      </c>
      <c r="F189" s="43">
        <v>60</v>
      </c>
      <c r="G189" s="43">
        <v>4.74</v>
      </c>
      <c r="H189" s="43">
        <v>0.54</v>
      </c>
      <c r="I189" s="43">
        <v>31.32</v>
      </c>
      <c r="J189" s="43">
        <v>138.6</v>
      </c>
      <c r="K189" s="44">
        <v>53</v>
      </c>
      <c r="L189" s="43">
        <v>4.2</v>
      </c>
    </row>
    <row r="190" spans="1:12" ht="15" x14ac:dyDescent="0.25">
      <c r="A190" s="23"/>
      <c r="B190" s="15"/>
      <c r="C190" s="11"/>
      <c r="D190" s="7" t="s">
        <v>42</v>
      </c>
      <c r="E190" s="42" t="s">
        <v>41</v>
      </c>
      <c r="F190" s="43">
        <v>15</v>
      </c>
      <c r="G190" s="43">
        <v>1.1599999999999999</v>
      </c>
      <c r="H190" s="43">
        <v>1.48</v>
      </c>
      <c r="I190" s="43">
        <v>0</v>
      </c>
      <c r="J190" s="43">
        <v>18.2</v>
      </c>
      <c r="K190" s="44">
        <v>15</v>
      </c>
      <c r="L190" s="43">
        <v>9.4</v>
      </c>
    </row>
    <row r="191" spans="1:12" ht="15" x14ac:dyDescent="0.25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26</v>
      </c>
      <c r="E194" s="9"/>
      <c r="F194" s="19">
        <f>SUM(F185:F193)</f>
        <v>725</v>
      </c>
      <c r="G194" s="19">
        <f>SUM(G185:G193)</f>
        <v>37.79</v>
      </c>
      <c r="H194" s="19">
        <f>SUM(H185:H193)</f>
        <v>31.789999999999996</v>
      </c>
      <c r="I194" s="19">
        <f>SUM(I185:I193)</f>
        <v>102.53999999999999</v>
      </c>
      <c r="J194" s="19">
        <f>SUM(J185:J193)</f>
        <v>762.74</v>
      </c>
      <c r="K194" s="25"/>
      <c r="L194" s="19">
        <f>SUM(L185:L193)</f>
        <v>113.15000000000002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725</v>
      </c>
      <c r="G195" s="32">
        <f>G184+G194</f>
        <v>37.79</v>
      </c>
      <c r="H195" s="32">
        <f>H184+H194</f>
        <v>31.789999999999996</v>
      </c>
      <c r="I195" s="32">
        <f>I184+I194</f>
        <v>102.53999999999999</v>
      </c>
      <c r="J195" s="32">
        <f>J184+J194</f>
        <v>762.74</v>
      </c>
      <c r="K195" s="32"/>
      <c r="L195" s="32">
        <f>L184+L194</f>
        <v>113.15000000000002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1257.5</v>
      </c>
      <c r="G196" s="34">
        <f>(G24+G43+G62+G81+G100+G119+G138+G157+G176+G195)/(IF(G24=0,0,1)+IF(G43=0,0,1)+IF(G62=0,0,1)+IF(G81=0,0,1)+IF(G100=0,0,1)+IF(G119=0,0,1)+IF(G138=0,0,1)+IF(G157=0,0,1)+IF(G176=0,0,1)+IF(G195=0,0,1))</f>
        <v>59.851733333333335</v>
      </c>
      <c r="H196" s="34">
        <f>(H24+H43+H62+H81+H100+H119+H138+H157+H176+H195)/(IF(H24=0,0,1)+IF(H43=0,0,1)+IF(H62=0,0,1)+IF(H81=0,0,1)+IF(H100=0,0,1)+IF(H119=0,0,1)+IF(H138=0,0,1)+IF(H157=0,0,1)+IF(H176=0,0,1)+IF(H195=0,0,1))</f>
        <v>44.506733333333329</v>
      </c>
      <c r="I196" s="34">
        <f>(I24+I43+I62+I81+I100+I119+I138+I157+I176+I195)/(IF(I24=0,0,1)+IF(I43=0,0,1)+IF(I62=0,0,1)+IF(I81=0,0,1)+IF(I100=0,0,1)+IF(I119=0,0,1)+IF(I138=0,0,1)+IF(I157=0,0,1)+IF(I176=0,0,1)+IF(I195=0,0,1))</f>
        <v>191.71989333333332</v>
      </c>
      <c r="J196" s="34">
        <f>(J24+J43+J62+J81+J100+J119+J138+J157+J176+J195)/(IF(J24=0,0,1)+IF(J43=0,0,1)+IF(J62=0,0,1)+IF(J81=0,0,1)+IF(J100=0,0,1)+IF(J119=0,0,1)+IF(J138=0,0,1)+IF(J157=0,0,1)+IF(J176=0,0,1)+IF(J195=0,0,1))</f>
        <v>1345.29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174.67999999999998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2246</cp:lastModifiedBy>
  <cp:lastPrinted>2025-08-28T11:28:43Z</cp:lastPrinted>
  <dcterms:created xsi:type="dcterms:W3CDTF">2022-05-16T14:23:56Z</dcterms:created>
  <dcterms:modified xsi:type="dcterms:W3CDTF">2026-02-24T14:28:52Z</dcterms:modified>
</cp:coreProperties>
</file>